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60610AAA-8B5E-4AFB-A85E-6ED1EFA5700C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EFE!$B$1:$D$73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6" i="1"/>
  <c r="C55" i="1" s="1"/>
  <c r="D56" i="1"/>
  <c r="D51" i="1"/>
  <c r="C51" i="1"/>
  <c r="D43" i="1" l="1"/>
  <c r="C43" i="1"/>
  <c r="D39" i="1"/>
  <c r="D47" i="1" s="1"/>
  <c r="C39" i="1"/>
  <c r="D19" i="1"/>
  <c r="C19" i="1"/>
  <c r="D8" i="1"/>
  <c r="C8" i="1"/>
  <c r="D36" i="1" l="1"/>
  <c r="C36" i="1"/>
  <c r="C47" i="1"/>
  <c r="D60" i="1"/>
  <c r="D62" i="1" s="1"/>
  <c r="C60" i="1"/>
  <c r="C62" i="1" l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<sst xmlns="http://schemas.openxmlformats.org/spreadsheetml/2006/main" count="64" uniqueCount="56">
  <si>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</si>
  <si>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</si>
  <si>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</si>
  <si>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</si>
  <si>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</si>
  <si>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</si>
  <si>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</si>
  <si>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</si>
  <si>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</si>
  <si>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</si>
  <si>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</si>
  <si>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</si>
  <si>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</si>
  <si>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</si>
  <si>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</si>
  <si>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</si>
  <si>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</si>
  <si>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</si>
  <si>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</si>
  <si>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</si>
  <si>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</si>
  <si>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</si>
  <si>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</si>
  <si>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</si>
  <si>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</si>
  <si>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</si>
  <si>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</si>
  <si>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</si>
  <si>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</si>
  <si>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</si>
  <si>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</si>
  <si>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</si>
  <si>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</si>
  <si>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</si>
  <si>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</si>
  <si>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</si>
  <si>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</si>
  <si>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</si>
  <si>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</si>
  <si>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</si>
  <si>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</si>
  <si>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</si>
  <si>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</si>
  <si>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</si>
  <si>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</si>
  <si>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</si>
  <si>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</si>
  <si>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</si>
  <si>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</si>
  <si>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PROMOTORA PARA EL DESARROLLO ECONÓMICO DE CHIHUAHUA</t>
  </si>
  <si>
    <t xml:space="preserve">                                                                                C.P. BACILIO JAVIER MARRUFO PEREZ                                       ING. ALEJANDRO JASCHACK JAQUEZ</t>
  </si>
  <si>
    <t xml:space="preserve">                                                                               JEFE DE UNIDAD DE ADMINISTRACIÓN                                               COORDINADOR GENERAL</t>
  </si>
  <si>
    <t>2022</t>
  </si>
  <si>
    <t>Bajo protesta de decir verdad declaramos que los Estados Financieros y sus Notas son razonablemente correctos y responsabilidad del emisor</t>
  </si>
  <si>
    <t>2023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</si>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</sst>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D71" sqref="D7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49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55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54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109954409.54000002</v>
      </c>
      <c r="D8" s="19">
        <f>SUM(D9:D18)</f>
        <v>141123157.46000001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91084353.180000022</v>
      </c>
      <c r="D15" s="21">
        <v>121185732.89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1000000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18870056.360000003</v>
      </c>
      <c r="D18" s="21">
        <v>18937424.57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96495851.379999995</v>
      </c>
      <c r="D19" s="19">
        <f>SUM(D20:D35)</f>
        <v>103361070.35000002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15422981.049999999</v>
      </c>
      <c r="D20" s="21">
        <v>19899249.490000006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934507.25</v>
      </c>
      <c r="D21" s="21">
        <v>1201545.1099999999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37055526.249999993</v>
      </c>
      <c r="D22" s="21">
        <v>56304366.980000004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158259.5</v>
      </c>
      <c r="D23" s="21">
        <v>183166.67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270000</v>
      </c>
      <c r="D25" s="21">
        <v>11073707.32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487599.42000000004</v>
      </c>
      <c r="D27" s="21">
        <v>756946.28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42166977.910000004</v>
      </c>
      <c r="D35" s="21">
        <v>13942088.5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13458558.160000026</v>
      </c>
      <c r="D36" s="23">
        <f>SUM(D8-D19)</f>
        <v>37762087.109999985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6299911.2100000009</v>
      </c>
      <c r="D39" s="24">
        <f>SUM(D40:D42)</f>
        <v>8527414.2199999988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6299911.2100000009</v>
      </c>
      <c r="D42" s="26">
        <v>8527414.2199999988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15265379.159999989</v>
      </c>
      <c r="D43" s="24">
        <f>SUM(D44:D46)</f>
        <v>18735667.179999929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8359532.3899999857</v>
      </c>
      <c r="D44" s="26">
        <v>15863199.699999928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6905846.7700000033</v>
      </c>
      <c r="D45" s="26">
        <v>2872467.4800000004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-8965467.9499999881</v>
      </c>
      <c r="D47" s="24">
        <f>D39-D43</f>
        <v>-10208252.95999993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6239.5299999999988</v>
      </c>
      <c r="D50" s="27">
        <f>SUM(D51+D54)</f>
        <v>4290.79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6239.5299999999988</v>
      </c>
      <c r="D54" s="21">
        <v>4290.79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117776.54999999981</v>
      </c>
      <c r="D55" s="19">
        <f>SUM(D56+D59)</f>
        <v>542568.95999999996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117776.54999999981</v>
      </c>
      <c r="D59" s="30">
        <v>542568.95999999996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-111537.01999999981</v>
      </c>
      <c r="D60" s="27">
        <f>D50-D55</f>
        <v>-538278.16999999993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4381553.1900000386</v>
      </c>
      <c r="D62" s="32">
        <f>SUM(D60,D47,D36)</f>
        <v>27015555.980000056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231278412.08999997</v>
      </c>
      <c r="D64" s="33">
        <v>204262856.10999992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235659965.28</v>
      </c>
      <c r="D65" s="33">
        <v>231278412.08999997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x14ac:dyDescent="0.2">
      <c r="B68" s="41" t="s">
        <v>53</v>
      </c>
    </row>
    <row r="69" spans="1:9" s="38" customFormat="1" x14ac:dyDescent="0.2"/>
    <row r="70" spans="1:9" s="38" customFormat="1" x14ac:dyDescent="0.2"/>
    <row r="71" spans="1:9" s="38" customFormat="1" x14ac:dyDescent="0.2"/>
    <row r="72" spans="1:9" s="38" customFormat="1" ht="15" x14ac:dyDescent="0.25">
      <c r="B72" s="38" t="s">
        <v>50</v>
      </c>
      <c r="D72" s="39"/>
    </row>
    <row r="73" spans="1:9" s="38" customFormat="1" x14ac:dyDescent="0.2">
      <c r="B73" s="38" t="s">
        <v>51</v>
      </c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2022-10-11T15:53:41Z</cp:lastPrinted>
  <dcterms:created xsi:type="dcterms:W3CDTF">2019-12-03T19:09:42Z</dcterms:created>
  <dcterms:modified xsi:type="dcterms:W3CDTF">2023-10-18T15:38:44Z</dcterms:modified>
</cp:coreProperties>
</file>